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январь\сентябрь\"/>
    </mc:Choice>
  </mc:AlternateContent>
  <bookViews>
    <workbookView xWindow="0" yWindow="0" windowWidth="13068" windowHeight="7584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38" i="1" l="1"/>
  <c r="J195" i="1"/>
  <c r="I195" i="1"/>
  <c r="L195" i="1"/>
  <c r="H195" i="1"/>
  <c r="J176" i="1"/>
  <c r="L176" i="1"/>
  <c r="I176" i="1"/>
  <c r="L157" i="1"/>
  <c r="J157" i="1"/>
  <c r="I157" i="1"/>
  <c r="I138" i="1"/>
  <c r="J138" i="1"/>
  <c r="G138" i="1"/>
  <c r="F138" i="1"/>
  <c r="L119" i="1"/>
  <c r="J119" i="1"/>
  <c r="I119" i="1"/>
  <c r="G119" i="1"/>
  <c r="J100" i="1"/>
  <c r="L100" i="1"/>
  <c r="I100" i="1"/>
  <c r="L81" i="1"/>
  <c r="J81" i="1"/>
  <c r="I81" i="1"/>
  <c r="F81" i="1"/>
  <c r="I62" i="1"/>
  <c r="L62" i="1"/>
  <c r="J62" i="1"/>
  <c r="H62" i="1"/>
  <c r="G62" i="1"/>
  <c r="J43" i="1"/>
  <c r="L43" i="1"/>
  <c r="I43" i="1"/>
  <c r="F43" i="1"/>
  <c r="F195" i="1"/>
  <c r="G195" i="1"/>
  <c r="H176" i="1"/>
  <c r="G176" i="1"/>
  <c r="F176" i="1"/>
  <c r="G157" i="1"/>
  <c r="H157" i="1"/>
  <c r="F157" i="1"/>
  <c r="H138" i="1"/>
  <c r="H119" i="1"/>
  <c r="F119" i="1"/>
  <c r="H100" i="1"/>
  <c r="G100" i="1"/>
  <c r="F100" i="1"/>
  <c r="H81" i="1"/>
  <c r="G81" i="1"/>
  <c r="F62" i="1"/>
  <c r="H43" i="1"/>
  <c r="G43" i="1"/>
  <c r="L24" i="1"/>
  <c r="J24" i="1"/>
  <c r="I24" i="1"/>
  <c r="H24" i="1"/>
  <c r="G24" i="1"/>
  <c r="F24" i="1"/>
  <c r="I196" i="1" l="1"/>
  <c r="J196" i="1"/>
  <c r="L196" i="1"/>
  <c r="F196" i="1"/>
  <c r="H196" i="1"/>
  <c r="G196" i="1"/>
</calcChain>
</file>

<file path=xl/sharedStrings.xml><?xml version="1.0" encoding="utf-8"?>
<sst xmlns="http://schemas.openxmlformats.org/spreadsheetml/2006/main" count="311" uniqueCount="88">
  <si>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</si>
  <si>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</si>
  <si>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</si>
  <si>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</si>
  <si>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</si>
  <si>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</si>
  <si>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</si>
  <si>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</si>
  <si>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</si>
  <si>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</si>
  <si>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</si>
  <si>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</si>
  <si>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</si>
  <si>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</si>
  <si>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</si>
  <si>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</si>
  <si>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</si>
  <si>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</si>
  <si>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</si>
  <si>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</si>
  <si>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</si>
  <si>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</si>
  <si>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</si>
  <si>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</si>
  <si>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</si>
  <si>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</si>
  <si>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</si>
  <si>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</si>
  <si>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</si>
  <si>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</si>
  <si>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</si>
  <si>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</si>
  <si>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</si>
  <si>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</si>
  <si>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</si>
  <si>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</si>
  <si>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</si>
  <si>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</si>
  <si>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</si>
  <si>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</si>
  <si>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ржаной</t>
  </si>
  <si>
    <t>Бутерброд с сыром</t>
  </si>
  <si>
    <t>Компот из смеси сухофруктов</t>
  </si>
  <si>
    <t>Хлеб пшеничный</t>
  </si>
  <si>
    <t>Яблоки</t>
  </si>
  <si>
    <t>Каша молочная овсянная</t>
  </si>
  <si>
    <t>Каша гречневая рассыпчатая</t>
  </si>
  <si>
    <t>Фрукты</t>
  </si>
  <si>
    <t>Гуляш из говядины</t>
  </si>
  <si>
    <t>Рассольник</t>
  </si>
  <si>
    <t>Каша пшеничная рассыпчатая</t>
  </si>
  <si>
    <t>Курица в соусе томатном</t>
  </si>
  <si>
    <t>Компот из плодов свежих</t>
  </si>
  <si>
    <t>Закуска</t>
  </si>
  <si>
    <t>Салат из моркови с яблоком</t>
  </si>
  <si>
    <t>Каша перловая рассыпчатая</t>
  </si>
  <si>
    <t>Картофель отварной</t>
  </si>
  <si>
    <t>Каша молочная гречневая</t>
  </si>
  <si>
    <t>Запеканка из творога со сметаной</t>
  </si>
  <si>
    <t>Плов из курицы</t>
  </si>
  <si>
    <t>Рыба запеченная</t>
  </si>
  <si>
    <t>Суп  с макаронными изделиями</t>
  </si>
  <si>
    <t>Борщ с капустой и картофелем на бульоне</t>
  </si>
  <si>
    <t>Сладкое</t>
  </si>
  <si>
    <t>МБОУ "СОШ №6" им. Омарова М.О.</t>
  </si>
  <si>
    <t>Чай  с сахаром</t>
  </si>
  <si>
    <t>Печенье</t>
  </si>
  <si>
    <t>Каша пшеничная молочная</t>
  </si>
  <si>
    <t>Яйцо вареное</t>
  </si>
  <si>
    <t>Кофейный напиток</t>
  </si>
  <si>
    <t xml:space="preserve">Макаронные изделия отварные </t>
  </si>
  <si>
    <t>Каша молочная рисовая</t>
  </si>
  <si>
    <t>Каша молочная манная жидкая</t>
  </si>
  <si>
    <t>Овощи натуральные свежие</t>
  </si>
  <si>
    <t>Вафли</t>
  </si>
  <si>
    <t>Пюре картофельное</t>
  </si>
  <si>
    <t>Суп с бобовыми (фасоль) на бульоне</t>
  </si>
  <si>
    <t>Плов из говядины</t>
  </si>
  <si>
    <t>Суп с макаронными изделиями</t>
  </si>
  <si>
    <t>Суп  с бобовыми (чечевица) на бульоне</t>
  </si>
  <si>
    <t>Рыба припущенная</t>
  </si>
  <si>
    <t>Овощное рагу с курицей</t>
  </si>
  <si>
    <t>Суп рисовый на бульоне (харчо)</t>
  </si>
  <si>
    <t>Щи из капусты свежей с картофелем</t>
  </si>
  <si>
    <t>салат из свеклы</t>
  </si>
  <si>
    <t>Суп  с бобовыми (горох) на бульоне</t>
  </si>
  <si>
    <t>директор</t>
  </si>
  <si>
    <t>Гамзатова М.Т.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</si>
</sst>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64</v>
      </c>
      <c r="D1" s="57"/>
      <c r="E1" s="57"/>
      <c r="F1" s="12" t="s">
        <v>16</v>
      </c>
      <c r="G1" s="2" t="s">
        <v>17</v>
      </c>
      <c r="H1" s="58" t="s">
        <v>86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87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200</v>
      </c>
      <c r="G6" s="40">
        <v>9</v>
      </c>
      <c r="H6" s="40">
        <v>12</v>
      </c>
      <c r="I6" s="40">
        <v>37</v>
      </c>
      <c r="J6" s="40">
        <v>192</v>
      </c>
      <c r="K6" s="41">
        <v>116</v>
      </c>
      <c r="L6" s="40">
        <v>28.42</v>
      </c>
    </row>
    <row r="7" spans="1:12" ht="14.4" x14ac:dyDescent="0.3">
      <c r="A7" s="23"/>
      <c r="B7" s="15"/>
      <c r="C7" s="11"/>
      <c r="D7" s="6" t="s">
        <v>26</v>
      </c>
      <c r="E7" s="42" t="s">
        <v>41</v>
      </c>
      <c r="F7" s="43">
        <v>50</v>
      </c>
      <c r="G7" s="43">
        <v>5</v>
      </c>
      <c r="H7" s="43">
        <v>7</v>
      </c>
      <c r="I7" s="43">
        <v>15</v>
      </c>
      <c r="J7" s="43">
        <v>160</v>
      </c>
      <c r="K7" s="44">
        <v>3</v>
      </c>
      <c r="L7" s="43">
        <v>14.67</v>
      </c>
    </row>
    <row r="8" spans="1:12" ht="14.4" x14ac:dyDescent="0.3">
      <c r="A8" s="23"/>
      <c r="B8" s="15"/>
      <c r="C8" s="11"/>
      <c r="D8" s="7" t="s">
        <v>22</v>
      </c>
      <c r="E8" s="42" t="s">
        <v>65</v>
      </c>
      <c r="F8" s="43">
        <v>200</v>
      </c>
      <c r="G8" s="43"/>
      <c r="H8" s="43"/>
      <c r="I8" s="43">
        <v>15</v>
      </c>
      <c r="J8" s="43">
        <v>58</v>
      </c>
      <c r="K8" s="44">
        <v>261</v>
      </c>
      <c r="L8" s="43">
        <v>4.8899999999999997</v>
      </c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20</v>
      </c>
      <c r="G9" s="43">
        <v>1</v>
      </c>
      <c r="H9" s="43">
        <v>0</v>
      </c>
      <c r="I9" s="43">
        <v>7</v>
      </c>
      <c r="J9" s="43">
        <v>52</v>
      </c>
      <c r="K9" s="44"/>
      <c r="L9" s="43">
        <v>2.09</v>
      </c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231</v>
      </c>
      <c r="L10" s="43">
        <v>9.69</v>
      </c>
    </row>
    <row r="11" spans="1:12" ht="14.4" x14ac:dyDescent="0.3">
      <c r="A11" s="23"/>
      <c r="B11" s="15"/>
      <c r="C11" s="11"/>
      <c r="D11" s="6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 t="s">
        <v>66</v>
      </c>
      <c r="F12" s="43">
        <v>40</v>
      </c>
      <c r="G12" s="43"/>
      <c r="H12" s="43"/>
      <c r="I12" s="43"/>
      <c r="J12" s="43">
        <v>167</v>
      </c>
      <c r="K12" s="44"/>
      <c r="L12" s="43">
        <v>9.9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>SUM(G6:G12)</f>
        <v>15</v>
      </c>
      <c r="H13" s="19">
        <f>SUM(H6:H12)</f>
        <v>19</v>
      </c>
      <c r="I13" s="19">
        <f>SUM(I6:I12)</f>
        <v>84</v>
      </c>
      <c r="J13" s="19">
        <f>SUM(J6:J12)</f>
        <v>676</v>
      </c>
      <c r="K13" s="25"/>
      <c r="L13" s="19">
        <f>SUM(L6:L12)</f>
        <v>69.660000000000011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76</v>
      </c>
      <c r="F15" s="43">
        <v>250</v>
      </c>
      <c r="G15" s="43">
        <v>2</v>
      </c>
      <c r="H15" s="43">
        <v>3</v>
      </c>
      <c r="I15" s="43">
        <v>5</v>
      </c>
      <c r="J15" s="43">
        <v>135</v>
      </c>
      <c r="K15" s="44">
        <v>75</v>
      </c>
      <c r="L15" s="43">
        <v>11.79</v>
      </c>
    </row>
    <row r="16" spans="1:12" ht="14.4" x14ac:dyDescent="0.3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  <c r="L16" s="43">
        <v>28.76</v>
      </c>
    </row>
    <row r="17" spans="1:12" ht="14.4" x14ac:dyDescent="0.3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9</v>
      </c>
      <c r="H17" s="43">
        <v>6</v>
      </c>
      <c r="I17" s="43">
        <v>39</v>
      </c>
      <c r="J17" s="43">
        <v>243</v>
      </c>
      <c r="K17" s="44">
        <v>114</v>
      </c>
      <c r="L17" s="43">
        <v>14.71</v>
      </c>
    </row>
    <row r="18" spans="1:12" ht="14.4" x14ac:dyDescent="0.3">
      <c r="A18" s="23"/>
      <c r="B18" s="15"/>
      <c r="C18" s="11"/>
      <c r="D18" s="7" t="s">
        <v>30</v>
      </c>
      <c r="E18" s="42" t="s">
        <v>52</v>
      </c>
      <c r="F18" s="43">
        <v>200</v>
      </c>
      <c r="G18" s="43"/>
      <c r="H18" s="43"/>
      <c r="I18" s="43">
        <v>28</v>
      </c>
      <c r="J18" s="43">
        <v>114</v>
      </c>
      <c r="K18" s="44">
        <v>236.01</v>
      </c>
      <c r="L18" s="43">
        <v>15.69</v>
      </c>
    </row>
    <row r="19" spans="1:12" ht="14.4" x14ac:dyDescent="0.3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4</v>
      </c>
      <c r="H19" s="43"/>
      <c r="I19" s="43">
        <v>24</v>
      </c>
      <c r="J19" s="43">
        <v>133</v>
      </c>
      <c r="K19" s="44"/>
      <c r="L19" s="43">
        <v>4.2699999999999996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0">SUM(G14:G22)</f>
        <v>29</v>
      </c>
      <c r="H23" s="19">
        <f t="shared" si="0"/>
        <v>26</v>
      </c>
      <c r="I23" s="19">
        <f t="shared" si="0"/>
        <v>103</v>
      </c>
      <c r="J23" s="19">
        <f t="shared" si="0"/>
        <v>793</v>
      </c>
      <c r="K23" s="25"/>
      <c r="L23" s="19">
        <f t="shared" ref="L23" si="1">SUM(L14:L22)</f>
        <v>75.22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1350</v>
      </c>
      <c r="G24" s="32">
        <f t="shared" ref="G24:J24" si="2">G13+G23</f>
        <v>44</v>
      </c>
      <c r="H24" s="32">
        <f t="shared" si="2"/>
        <v>45</v>
      </c>
      <c r="I24" s="32">
        <f t="shared" si="2"/>
        <v>187</v>
      </c>
      <c r="J24" s="32">
        <f t="shared" si="2"/>
        <v>1469</v>
      </c>
      <c r="K24" s="32"/>
      <c r="L24" s="32">
        <f t="shared" ref="L24" si="3">L13+L23</f>
        <v>144.88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>
        <v>200</v>
      </c>
      <c r="G25" s="40">
        <v>5</v>
      </c>
      <c r="H25" s="40">
        <v>7</v>
      </c>
      <c r="I25" s="40">
        <v>27</v>
      </c>
      <c r="J25" s="40">
        <v>193</v>
      </c>
      <c r="K25" s="41">
        <v>116</v>
      </c>
      <c r="L25" s="40">
        <v>30.4</v>
      </c>
    </row>
    <row r="26" spans="1:12" ht="14.4" x14ac:dyDescent="0.3">
      <c r="A26" s="14"/>
      <c r="B26" s="15"/>
      <c r="C26" s="11"/>
      <c r="D26" s="51" t="s">
        <v>21</v>
      </c>
      <c r="E26" s="42" t="s">
        <v>68</v>
      </c>
      <c r="F26" s="43">
        <v>40</v>
      </c>
      <c r="G26" s="43">
        <v>5</v>
      </c>
      <c r="H26" s="43">
        <v>5</v>
      </c>
      <c r="I26" s="43"/>
      <c r="J26" s="43">
        <v>63</v>
      </c>
      <c r="K26" s="44">
        <v>143</v>
      </c>
      <c r="L26" s="43">
        <v>11.83</v>
      </c>
    </row>
    <row r="27" spans="1:12" ht="14.4" x14ac:dyDescent="0.3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4</v>
      </c>
      <c r="H27" s="43">
        <v>4</v>
      </c>
      <c r="I27" s="43">
        <v>15</v>
      </c>
      <c r="J27" s="43">
        <v>111</v>
      </c>
      <c r="K27" s="44">
        <v>266</v>
      </c>
      <c r="L27" s="43">
        <v>15.73</v>
      </c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23</v>
      </c>
      <c r="E30" s="42" t="s">
        <v>40</v>
      </c>
      <c r="F30" s="43">
        <v>20</v>
      </c>
      <c r="G30" s="43">
        <v>1</v>
      </c>
      <c r="H30" s="43"/>
      <c r="I30" s="43">
        <v>7</v>
      </c>
      <c r="J30" s="43">
        <v>52</v>
      </c>
      <c r="K30" s="44"/>
      <c r="L30" s="43">
        <v>2.09</v>
      </c>
    </row>
    <row r="31" spans="1:12" ht="14.4" x14ac:dyDescent="0.3">
      <c r="A31" s="14"/>
      <c r="B31" s="15"/>
      <c r="C31" s="11"/>
      <c r="D31" s="6" t="s">
        <v>53</v>
      </c>
      <c r="E31" s="42" t="s">
        <v>41</v>
      </c>
      <c r="F31" s="43">
        <v>50</v>
      </c>
      <c r="G31" s="43">
        <v>5</v>
      </c>
      <c r="H31" s="43">
        <v>7</v>
      </c>
      <c r="I31" s="43">
        <v>15</v>
      </c>
      <c r="J31" s="43">
        <v>160</v>
      </c>
      <c r="K31" s="44">
        <v>3</v>
      </c>
      <c r="L31" s="43">
        <v>14.67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4">SUM(G25:G31)</f>
        <v>20</v>
      </c>
      <c r="H32" s="19">
        <f t="shared" ref="H32" si="5">SUM(H25:H31)</f>
        <v>23</v>
      </c>
      <c r="I32" s="19">
        <f t="shared" ref="I32" si="6">SUM(I25:I31)</f>
        <v>64</v>
      </c>
      <c r="J32" s="19">
        <f t="shared" ref="J32:L32" si="7">SUM(J25:J31)</f>
        <v>579</v>
      </c>
      <c r="K32" s="25"/>
      <c r="L32" s="19">
        <f t="shared" si="7"/>
        <v>74.72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/>
      <c r="H33" s="43"/>
      <c r="I33" s="43"/>
      <c r="J33" s="43"/>
      <c r="K33" s="44"/>
      <c r="L33" s="43">
        <v>10.9</v>
      </c>
    </row>
    <row r="34" spans="1:12" ht="14.4" x14ac:dyDescent="0.3">
      <c r="A34" s="14"/>
      <c r="B34" s="15"/>
      <c r="C34" s="11"/>
      <c r="D34" s="7" t="s">
        <v>27</v>
      </c>
      <c r="E34" s="42" t="s">
        <v>62</v>
      </c>
      <c r="F34" s="43">
        <v>250</v>
      </c>
      <c r="G34" s="43">
        <v>2</v>
      </c>
      <c r="H34" s="43">
        <v>4</v>
      </c>
      <c r="I34" s="43">
        <v>12</v>
      </c>
      <c r="J34" s="43">
        <v>122</v>
      </c>
      <c r="K34" s="44">
        <v>82</v>
      </c>
      <c r="L34" s="43">
        <v>13.35</v>
      </c>
    </row>
    <row r="35" spans="1:12" ht="14.4" x14ac:dyDescent="0.3">
      <c r="A35" s="14"/>
      <c r="B35" s="15"/>
      <c r="C35" s="11"/>
      <c r="D35" s="7" t="s">
        <v>28</v>
      </c>
      <c r="E35" s="42" t="s">
        <v>77</v>
      </c>
      <c r="F35" s="43">
        <v>150</v>
      </c>
      <c r="G35" s="43">
        <v>18</v>
      </c>
      <c r="H35" s="43">
        <v>18</v>
      </c>
      <c r="I35" s="43">
        <v>24</v>
      </c>
      <c r="J35" s="43">
        <v>337</v>
      </c>
      <c r="K35" s="44">
        <v>179</v>
      </c>
      <c r="L35" s="43">
        <v>56.9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65</v>
      </c>
      <c r="F37" s="43">
        <v>200</v>
      </c>
      <c r="G37" s="43"/>
      <c r="H37" s="43"/>
      <c r="I37" s="43">
        <v>15</v>
      </c>
      <c r="J37" s="43">
        <v>58</v>
      </c>
      <c r="K37" s="44">
        <v>261</v>
      </c>
      <c r="L37" s="43">
        <v>4.8899999999999997</v>
      </c>
    </row>
    <row r="38" spans="1:12" ht="14.4" x14ac:dyDescent="0.3">
      <c r="A38" s="14"/>
      <c r="B38" s="15"/>
      <c r="C38" s="11"/>
      <c r="D38" s="7" t="s">
        <v>31</v>
      </c>
      <c r="E38" s="42" t="s">
        <v>43</v>
      </c>
      <c r="F38" s="43">
        <v>50</v>
      </c>
      <c r="G38" s="43">
        <v>4</v>
      </c>
      <c r="H38" s="43"/>
      <c r="I38" s="43">
        <v>24</v>
      </c>
      <c r="J38" s="43">
        <v>133</v>
      </c>
      <c r="K38" s="44"/>
      <c r="L38" s="43">
        <v>4.2699999999999996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8">SUM(G33:G41)</f>
        <v>24</v>
      </c>
      <c r="H42" s="19">
        <f t="shared" ref="H42" si="9">SUM(H33:H41)</f>
        <v>22</v>
      </c>
      <c r="I42" s="19">
        <f t="shared" ref="I42" si="10">SUM(I33:I41)</f>
        <v>75</v>
      </c>
      <c r="J42" s="19">
        <f t="shared" ref="J42:L42" si="11">SUM(J33:J41)</f>
        <v>650</v>
      </c>
      <c r="K42" s="25"/>
      <c r="L42" s="19">
        <f t="shared" si="11"/>
        <v>90.31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1220</v>
      </c>
      <c r="G43" s="32">
        <f t="shared" ref="G43" si="12">G32+G42</f>
        <v>44</v>
      </c>
      <c r="H43" s="32">
        <f t="shared" ref="H43" si="13">H32+H42</f>
        <v>45</v>
      </c>
      <c r="I43" s="32">
        <f t="shared" ref="I43" si="14">I32+I42</f>
        <v>139</v>
      </c>
      <c r="J43" s="32">
        <f t="shared" ref="J43:L43" si="15">J32+J42</f>
        <v>1229</v>
      </c>
      <c r="K43" s="32"/>
      <c r="L43" s="32">
        <f t="shared" si="15"/>
        <v>165.03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200</v>
      </c>
      <c r="G44" s="40">
        <v>6</v>
      </c>
      <c r="H44" s="40">
        <v>8</v>
      </c>
      <c r="I44" s="40">
        <v>32</v>
      </c>
      <c r="J44" s="40">
        <v>185</v>
      </c>
      <c r="K44" s="41">
        <v>117</v>
      </c>
      <c r="L44" s="40">
        <v>24.58</v>
      </c>
    </row>
    <row r="45" spans="1:12" ht="14.4" x14ac:dyDescent="0.3">
      <c r="A45" s="23"/>
      <c r="B45" s="15"/>
      <c r="C45" s="11"/>
      <c r="D45" s="52" t="s">
        <v>26</v>
      </c>
      <c r="E45" s="42" t="s">
        <v>58</v>
      </c>
      <c r="F45" s="43">
        <v>100</v>
      </c>
      <c r="G45" s="43">
        <v>10</v>
      </c>
      <c r="H45" s="43">
        <v>8</v>
      </c>
      <c r="I45" s="43">
        <v>15</v>
      </c>
      <c r="J45" s="43">
        <v>191</v>
      </c>
      <c r="K45" s="44">
        <v>154.01</v>
      </c>
      <c r="L45" s="43">
        <v>32.729999999999997</v>
      </c>
    </row>
    <row r="46" spans="1:12" ht="14.4" x14ac:dyDescent="0.3">
      <c r="A46" s="23"/>
      <c r="B46" s="15"/>
      <c r="C46" s="11"/>
      <c r="D46" s="7" t="s">
        <v>22</v>
      </c>
      <c r="E46" s="42" t="s">
        <v>69</v>
      </c>
      <c r="F46" s="43">
        <v>200</v>
      </c>
      <c r="G46" s="43">
        <v>3</v>
      </c>
      <c r="H46" s="43">
        <v>4</v>
      </c>
      <c r="I46" s="43">
        <v>16</v>
      </c>
      <c r="J46" s="43">
        <v>98</v>
      </c>
      <c r="K46" s="44">
        <v>264</v>
      </c>
      <c r="L46" s="43">
        <v>19.5</v>
      </c>
    </row>
    <row r="47" spans="1:12" ht="14.4" x14ac:dyDescent="0.3">
      <c r="A47" s="23"/>
      <c r="B47" s="15"/>
      <c r="C47" s="11"/>
      <c r="D47" s="7" t="s">
        <v>23</v>
      </c>
      <c r="E47" s="42" t="s">
        <v>40</v>
      </c>
      <c r="F47" s="43">
        <v>20</v>
      </c>
      <c r="G47" s="43">
        <v>1</v>
      </c>
      <c r="H47" s="43"/>
      <c r="I47" s="43">
        <v>7</v>
      </c>
      <c r="J47" s="43">
        <v>52</v>
      </c>
      <c r="K47" s="44"/>
      <c r="L47" s="43">
        <v>2.09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52" t="s">
        <v>23</v>
      </c>
      <c r="E49" s="42" t="s">
        <v>43</v>
      </c>
      <c r="F49" s="43">
        <v>30</v>
      </c>
      <c r="G49" s="43">
        <v>2</v>
      </c>
      <c r="H49" s="43"/>
      <c r="I49" s="43">
        <v>14</v>
      </c>
      <c r="J49" s="43">
        <v>80</v>
      </c>
      <c r="K49" s="44"/>
      <c r="L49" s="43">
        <v>2.61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6">SUM(G44:G50)</f>
        <v>22</v>
      </c>
      <c r="H51" s="19">
        <f t="shared" ref="H51" si="17">SUM(H44:H50)</f>
        <v>20</v>
      </c>
      <c r="I51" s="19">
        <f t="shared" ref="I51" si="18">SUM(I44:I50)</f>
        <v>84</v>
      </c>
      <c r="J51" s="19">
        <f t="shared" ref="J51:L51" si="19">SUM(J44:J50)</f>
        <v>606</v>
      </c>
      <c r="K51" s="25"/>
      <c r="L51" s="19">
        <f t="shared" si="19"/>
        <v>81.510000000000005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78</v>
      </c>
      <c r="F53" s="43">
        <v>250</v>
      </c>
      <c r="G53" s="43">
        <v>4</v>
      </c>
      <c r="H53" s="43">
        <v>6</v>
      </c>
      <c r="I53" s="43">
        <v>28</v>
      </c>
      <c r="J53" s="43">
        <v>230</v>
      </c>
      <c r="K53" s="44">
        <v>85</v>
      </c>
      <c r="L53" s="43">
        <v>9.6999999999999993</v>
      </c>
    </row>
    <row r="54" spans="1:12" ht="14.4" x14ac:dyDescent="0.3">
      <c r="A54" s="23"/>
      <c r="B54" s="15"/>
      <c r="C54" s="11"/>
      <c r="D54" s="7" t="s">
        <v>28</v>
      </c>
      <c r="E54" s="42" t="s">
        <v>51</v>
      </c>
      <c r="F54" s="43">
        <v>90</v>
      </c>
      <c r="G54" s="43">
        <v>14</v>
      </c>
      <c r="H54" s="43">
        <v>17</v>
      </c>
      <c r="I54" s="43">
        <v>7</v>
      </c>
      <c r="J54" s="43">
        <v>168</v>
      </c>
      <c r="K54" s="44">
        <v>198</v>
      </c>
      <c r="L54" s="43">
        <v>28.76</v>
      </c>
    </row>
    <row r="55" spans="1:12" ht="14.4" x14ac:dyDescent="0.3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3</v>
      </c>
      <c r="H55" s="43">
        <v>2</v>
      </c>
      <c r="I55" s="43">
        <v>20</v>
      </c>
      <c r="J55" s="43">
        <v>118</v>
      </c>
      <c r="K55" s="44">
        <v>114</v>
      </c>
      <c r="L55" s="43">
        <v>13.82</v>
      </c>
    </row>
    <row r="56" spans="1:12" ht="14.4" x14ac:dyDescent="0.3">
      <c r="A56" s="23"/>
      <c r="B56" s="15"/>
      <c r="C56" s="11"/>
      <c r="D56" s="7" t="s">
        <v>30</v>
      </c>
      <c r="E56" s="42" t="s">
        <v>52</v>
      </c>
      <c r="F56" s="43">
        <v>200</v>
      </c>
      <c r="G56" s="43"/>
      <c r="H56" s="43"/>
      <c r="I56" s="43">
        <v>28</v>
      </c>
      <c r="J56" s="43">
        <v>114</v>
      </c>
      <c r="K56" s="44">
        <v>236.01</v>
      </c>
      <c r="L56" s="43">
        <v>15.69</v>
      </c>
    </row>
    <row r="57" spans="1:12" ht="14.4" x14ac:dyDescent="0.3">
      <c r="A57" s="23"/>
      <c r="B57" s="15"/>
      <c r="C57" s="11"/>
      <c r="D57" s="7" t="s">
        <v>31</v>
      </c>
      <c r="E57" s="42" t="s">
        <v>43</v>
      </c>
      <c r="F57" s="43">
        <v>50</v>
      </c>
      <c r="G57" s="43">
        <v>4</v>
      </c>
      <c r="H57" s="43"/>
      <c r="I57" s="43">
        <v>24</v>
      </c>
      <c r="J57" s="43">
        <v>133</v>
      </c>
      <c r="K57" s="44"/>
      <c r="L57" s="43">
        <v>4.2699999999999996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24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0">SUM(G52:G60)</f>
        <v>25</v>
      </c>
      <c r="H61" s="19">
        <f t="shared" ref="H61" si="21">SUM(H52:H60)</f>
        <v>25</v>
      </c>
      <c r="I61" s="19">
        <f t="shared" ref="I61" si="22">SUM(I52:I60)</f>
        <v>107</v>
      </c>
      <c r="J61" s="19">
        <f t="shared" ref="J61:L61" si="23">SUM(J52:J60)</f>
        <v>763</v>
      </c>
      <c r="K61" s="25"/>
      <c r="L61" s="19">
        <f t="shared" si="23"/>
        <v>72.239999999999995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1290</v>
      </c>
      <c r="G62" s="32">
        <f t="shared" ref="G62" si="24">G51+G61</f>
        <v>47</v>
      </c>
      <c r="H62" s="32">
        <f t="shared" ref="H62" si="25">H51+H61</f>
        <v>45</v>
      </c>
      <c r="I62" s="32">
        <f t="shared" ref="I62" si="26">I51+I61</f>
        <v>191</v>
      </c>
      <c r="J62" s="32">
        <f t="shared" ref="J62:L62" si="27">J51+J61</f>
        <v>1369</v>
      </c>
      <c r="K62" s="32"/>
      <c r="L62" s="32">
        <f t="shared" si="27"/>
        <v>153.75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90</v>
      </c>
      <c r="G63" s="40">
        <v>14</v>
      </c>
      <c r="H63" s="40">
        <v>14</v>
      </c>
      <c r="I63" s="40">
        <v>2</v>
      </c>
      <c r="J63" s="40">
        <v>190</v>
      </c>
      <c r="K63" s="41">
        <v>175</v>
      </c>
      <c r="L63" s="40">
        <v>46.08</v>
      </c>
    </row>
    <row r="64" spans="1:12" ht="14.4" x14ac:dyDescent="0.3">
      <c r="A64" s="23"/>
      <c r="B64" s="15"/>
      <c r="C64" s="11"/>
      <c r="D64" s="51" t="s">
        <v>21</v>
      </c>
      <c r="E64" s="42" t="s">
        <v>70</v>
      </c>
      <c r="F64" s="43">
        <v>150</v>
      </c>
      <c r="G64" s="43">
        <v>6</v>
      </c>
      <c r="H64" s="43">
        <v>5</v>
      </c>
      <c r="I64" s="43">
        <v>35</v>
      </c>
      <c r="J64" s="43">
        <v>215</v>
      </c>
      <c r="K64" s="44">
        <v>137</v>
      </c>
      <c r="L64" s="43">
        <v>8.41</v>
      </c>
    </row>
    <row r="65" spans="1:12" ht="14.4" x14ac:dyDescent="0.3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1</v>
      </c>
      <c r="H65" s="43"/>
      <c r="I65" s="43">
        <v>30</v>
      </c>
      <c r="J65" s="43">
        <v>84</v>
      </c>
      <c r="K65" s="44">
        <v>241</v>
      </c>
      <c r="L65" s="43">
        <v>16.55</v>
      </c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</v>
      </c>
      <c r="H66" s="43"/>
      <c r="I66" s="43">
        <v>14</v>
      </c>
      <c r="J66" s="43">
        <v>80</v>
      </c>
      <c r="K66" s="44"/>
      <c r="L66" s="43">
        <v>2.61</v>
      </c>
    </row>
    <row r="67" spans="1:12" ht="14.4" x14ac:dyDescent="0.3">
      <c r="A67" s="23"/>
      <c r="B67" s="15"/>
      <c r="C67" s="11"/>
      <c r="D67" s="7" t="s">
        <v>24</v>
      </c>
      <c r="E67" s="42" t="s">
        <v>44</v>
      </c>
      <c r="F67" s="43">
        <v>100</v>
      </c>
      <c r="G67" s="43"/>
      <c r="H67" s="43"/>
      <c r="I67" s="43">
        <v>10</v>
      </c>
      <c r="J67" s="43">
        <v>47</v>
      </c>
      <c r="K67" s="44">
        <v>231</v>
      </c>
      <c r="L67" s="43">
        <v>9.69</v>
      </c>
    </row>
    <row r="68" spans="1:12" ht="14.4" x14ac:dyDescent="0.3">
      <c r="A68" s="23"/>
      <c r="B68" s="15"/>
      <c r="C68" s="11"/>
      <c r="D68" s="6" t="s">
        <v>23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28">SUM(G63:G69)</f>
        <v>23</v>
      </c>
      <c r="H70" s="19">
        <f t="shared" ref="H70" si="29">SUM(H63:H69)</f>
        <v>19</v>
      </c>
      <c r="I70" s="19">
        <f t="shared" ref="I70" si="30">SUM(I63:I69)</f>
        <v>91</v>
      </c>
      <c r="J70" s="19">
        <f t="shared" ref="J70:L70" si="31">SUM(J63:J69)</f>
        <v>616</v>
      </c>
      <c r="K70" s="25"/>
      <c r="L70" s="19">
        <f t="shared" si="31"/>
        <v>83.339999999999989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thickBot="1" x14ac:dyDescent="0.35">
      <c r="A72" s="23"/>
      <c r="B72" s="15"/>
      <c r="C72" s="11"/>
      <c r="D72" s="7" t="s">
        <v>27</v>
      </c>
      <c r="E72" s="42" t="s">
        <v>79</v>
      </c>
      <c r="F72" s="43">
        <v>250</v>
      </c>
      <c r="G72" s="43">
        <v>9</v>
      </c>
      <c r="H72" s="43">
        <v>6</v>
      </c>
      <c r="I72" s="43">
        <v>24</v>
      </c>
      <c r="J72" s="43">
        <v>203</v>
      </c>
      <c r="K72" s="44">
        <v>78</v>
      </c>
      <c r="L72" s="43">
        <v>9.8699999999999992</v>
      </c>
    </row>
    <row r="73" spans="1:12" ht="14.4" x14ac:dyDescent="0.3">
      <c r="A73" s="23"/>
      <c r="B73" s="15"/>
      <c r="C73" s="11"/>
      <c r="D73" s="7" t="s">
        <v>28</v>
      </c>
      <c r="E73" s="39" t="s">
        <v>80</v>
      </c>
      <c r="F73" s="40">
        <v>90</v>
      </c>
      <c r="G73" s="40">
        <v>16</v>
      </c>
      <c r="H73" s="40">
        <v>7</v>
      </c>
      <c r="I73" s="40">
        <v>1</v>
      </c>
      <c r="J73" s="40">
        <v>129</v>
      </c>
      <c r="K73" s="41">
        <v>157</v>
      </c>
      <c r="L73" s="40">
        <v>42.23</v>
      </c>
    </row>
    <row r="74" spans="1:12" ht="14.4" x14ac:dyDescent="0.3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3</v>
      </c>
      <c r="H74" s="43">
        <v>6</v>
      </c>
      <c r="I74" s="43">
        <v>24</v>
      </c>
      <c r="J74" s="43">
        <v>163</v>
      </c>
      <c r="K74" s="44">
        <v>89</v>
      </c>
      <c r="L74" s="43">
        <v>12.1</v>
      </c>
    </row>
    <row r="75" spans="1:12" ht="14.4" x14ac:dyDescent="0.3">
      <c r="A75" s="23"/>
      <c r="B75" s="15"/>
      <c r="C75" s="11"/>
      <c r="D75" s="7" t="s">
        <v>30</v>
      </c>
      <c r="E75" s="42" t="s">
        <v>65</v>
      </c>
      <c r="F75" s="43">
        <v>200</v>
      </c>
      <c r="G75" s="43"/>
      <c r="H75" s="43"/>
      <c r="I75" s="43">
        <v>15</v>
      </c>
      <c r="J75" s="43">
        <v>58</v>
      </c>
      <c r="K75" s="44">
        <v>261</v>
      </c>
      <c r="L75" s="43">
        <v>4.8899999999999997</v>
      </c>
    </row>
    <row r="76" spans="1:12" ht="14.4" x14ac:dyDescent="0.3">
      <c r="A76" s="23"/>
      <c r="B76" s="15"/>
      <c r="C76" s="11"/>
      <c r="D76" s="7" t="s">
        <v>31</v>
      </c>
      <c r="E76" s="42" t="s">
        <v>43</v>
      </c>
      <c r="F76" s="43">
        <v>50</v>
      </c>
      <c r="G76" s="43">
        <v>4</v>
      </c>
      <c r="H76" s="43"/>
      <c r="I76" s="43">
        <v>24</v>
      </c>
      <c r="J76" s="43">
        <v>133</v>
      </c>
      <c r="K76" s="44"/>
      <c r="L76" s="43">
        <v>4.2699999999999996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2">SUM(G71:G79)</f>
        <v>32</v>
      </c>
      <c r="H80" s="19">
        <f t="shared" ref="H80" si="33">SUM(H71:H79)</f>
        <v>19</v>
      </c>
      <c r="I80" s="19">
        <f t="shared" ref="I80" si="34">SUM(I71:I79)</f>
        <v>88</v>
      </c>
      <c r="J80" s="19">
        <f t="shared" ref="J80:L80" si="35">SUM(J71:J79)</f>
        <v>686</v>
      </c>
      <c r="K80" s="25"/>
      <c r="L80" s="19">
        <f t="shared" si="35"/>
        <v>73.359999999999985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1310</v>
      </c>
      <c r="G81" s="32">
        <f t="shared" ref="G81" si="36">G70+G80</f>
        <v>55</v>
      </c>
      <c r="H81" s="32">
        <f t="shared" ref="H81" si="37">H70+H80</f>
        <v>38</v>
      </c>
      <c r="I81" s="32">
        <f t="shared" ref="I81" si="38">I70+I80</f>
        <v>179</v>
      </c>
      <c r="J81" s="32">
        <f t="shared" ref="J81:L81" si="39">J70+J80</f>
        <v>1302</v>
      </c>
      <c r="K81" s="32"/>
      <c r="L81" s="32">
        <f t="shared" si="39"/>
        <v>156.69999999999999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200</v>
      </c>
      <c r="G82" s="40">
        <v>9</v>
      </c>
      <c r="H82" s="40">
        <v>11</v>
      </c>
      <c r="I82" s="40">
        <v>43</v>
      </c>
      <c r="J82" s="40">
        <v>227</v>
      </c>
      <c r="K82" s="41">
        <v>117</v>
      </c>
      <c r="L82" s="40">
        <v>28.5</v>
      </c>
    </row>
    <row r="83" spans="1:12" ht="14.4" x14ac:dyDescent="0.3">
      <c r="A83" s="23"/>
      <c r="B83" s="15"/>
      <c r="C83" s="11"/>
      <c r="D83" s="6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4</v>
      </c>
      <c r="H84" s="43">
        <v>4</v>
      </c>
      <c r="I84" s="43">
        <v>15</v>
      </c>
      <c r="J84" s="43">
        <v>111</v>
      </c>
      <c r="K84" s="44">
        <v>266</v>
      </c>
      <c r="L84" s="43">
        <v>15.73</v>
      </c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44</v>
      </c>
      <c r="F86" s="43">
        <v>100</v>
      </c>
      <c r="G86" s="43"/>
      <c r="H86" s="43"/>
      <c r="I86" s="43">
        <v>10</v>
      </c>
      <c r="J86" s="43">
        <v>47</v>
      </c>
      <c r="K86" s="44">
        <v>231</v>
      </c>
      <c r="L86" s="43">
        <v>9.69</v>
      </c>
    </row>
    <row r="87" spans="1:12" ht="14.4" x14ac:dyDescent="0.3">
      <c r="A87" s="23"/>
      <c r="B87" s="15"/>
      <c r="C87" s="11"/>
      <c r="D87" s="6" t="s">
        <v>26</v>
      </c>
      <c r="E87" s="42" t="s">
        <v>40</v>
      </c>
      <c r="F87" s="43">
        <v>20</v>
      </c>
      <c r="G87" s="43">
        <v>1</v>
      </c>
      <c r="H87" s="43"/>
      <c r="I87" s="43">
        <v>7</v>
      </c>
      <c r="J87" s="43">
        <v>52</v>
      </c>
      <c r="K87" s="44"/>
      <c r="L87" s="43">
        <v>2.09</v>
      </c>
    </row>
    <row r="88" spans="1:12" ht="14.4" x14ac:dyDescent="0.3">
      <c r="A88" s="23"/>
      <c r="B88" s="15"/>
      <c r="C88" s="11"/>
      <c r="D88" s="6"/>
      <c r="E88" s="42" t="s">
        <v>41</v>
      </c>
      <c r="F88" s="43">
        <v>50</v>
      </c>
      <c r="G88" s="43">
        <v>5</v>
      </c>
      <c r="H88" s="43">
        <v>7</v>
      </c>
      <c r="I88" s="43">
        <v>15</v>
      </c>
      <c r="J88" s="43">
        <v>160</v>
      </c>
      <c r="K88" s="44">
        <v>3</v>
      </c>
      <c r="L88" s="43">
        <v>14.67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0">SUM(G82:G88)</f>
        <v>19</v>
      </c>
      <c r="H89" s="19">
        <f t="shared" ref="H89" si="41">SUM(H82:H88)</f>
        <v>22</v>
      </c>
      <c r="I89" s="19">
        <f t="shared" ref="I89" si="42">SUM(I82:I88)</f>
        <v>90</v>
      </c>
      <c r="J89" s="19">
        <f t="shared" ref="J89:L89" si="43">SUM(J82:J88)</f>
        <v>597</v>
      </c>
      <c r="K89" s="25"/>
      <c r="L89" s="19">
        <f t="shared" si="43"/>
        <v>70.680000000000007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49</v>
      </c>
      <c r="F91" s="43">
        <v>250</v>
      </c>
      <c r="G91" s="43">
        <v>2</v>
      </c>
      <c r="H91" s="43">
        <v>5</v>
      </c>
      <c r="I91" s="43">
        <v>10</v>
      </c>
      <c r="J91" s="43">
        <v>121</v>
      </c>
      <c r="K91" s="44">
        <v>73</v>
      </c>
      <c r="L91" s="43">
        <v>11.01</v>
      </c>
    </row>
    <row r="92" spans="1:12" ht="14.4" x14ac:dyDescent="0.3">
      <c r="A92" s="23"/>
      <c r="B92" s="15"/>
      <c r="C92" s="11"/>
      <c r="D92" s="7" t="s">
        <v>28</v>
      </c>
      <c r="E92" s="42" t="s">
        <v>81</v>
      </c>
      <c r="F92" s="43">
        <v>210</v>
      </c>
      <c r="G92" s="43">
        <v>18</v>
      </c>
      <c r="H92" s="43">
        <v>20</v>
      </c>
      <c r="I92" s="43">
        <v>19</v>
      </c>
      <c r="J92" s="43">
        <v>325</v>
      </c>
      <c r="K92" s="44">
        <v>197</v>
      </c>
      <c r="L92" s="43">
        <v>47.76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52</v>
      </c>
      <c r="F94" s="43">
        <v>200</v>
      </c>
      <c r="G94" s="43"/>
      <c r="H94" s="43"/>
      <c r="I94" s="43">
        <v>28</v>
      </c>
      <c r="J94" s="43">
        <v>114</v>
      </c>
      <c r="K94" s="44">
        <v>236.01</v>
      </c>
      <c r="L94" s="43">
        <v>15.69</v>
      </c>
    </row>
    <row r="95" spans="1:12" ht="14.4" x14ac:dyDescent="0.3">
      <c r="A95" s="23"/>
      <c r="B95" s="15"/>
      <c r="C95" s="11"/>
      <c r="D95" s="7" t="s">
        <v>31</v>
      </c>
      <c r="E95" s="42" t="s">
        <v>43</v>
      </c>
      <c r="F95" s="43">
        <v>50</v>
      </c>
      <c r="G95" s="43">
        <v>4</v>
      </c>
      <c r="H95" s="43"/>
      <c r="I95" s="43">
        <v>24</v>
      </c>
      <c r="J95" s="43">
        <v>133</v>
      </c>
      <c r="K95" s="44"/>
      <c r="L95" s="43">
        <v>4.2699999999999996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47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4">SUM(G90:G98)</f>
        <v>24</v>
      </c>
      <c r="H99" s="19">
        <f t="shared" ref="H99" si="45">SUM(H90:H98)</f>
        <v>25</v>
      </c>
      <c r="I99" s="19">
        <f t="shared" ref="I99" si="46">SUM(I90:I98)</f>
        <v>81</v>
      </c>
      <c r="J99" s="19">
        <f t="shared" ref="J99:L99" si="47">SUM(J90:J98)</f>
        <v>693</v>
      </c>
      <c r="K99" s="25"/>
      <c r="L99" s="19">
        <f t="shared" si="47"/>
        <v>78.72999999999999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1280</v>
      </c>
      <c r="G100" s="32">
        <f t="shared" ref="G100" si="48">G89+G99</f>
        <v>43</v>
      </c>
      <c r="H100" s="32">
        <f t="shared" ref="H100" si="49">H89+H99</f>
        <v>47</v>
      </c>
      <c r="I100" s="32">
        <f t="shared" ref="I100" si="50">I89+I99</f>
        <v>171</v>
      </c>
      <c r="J100" s="32">
        <f t="shared" ref="J100:L100" si="51">J89+J99</f>
        <v>1290</v>
      </c>
      <c r="K100" s="32"/>
      <c r="L100" s="32">
        <f t="shared" si="51"/>
        <v>149.41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200</v>
      </c>
      <c r="G101" s="40">
        <v>7</v>
      </c>
      <c r="H101" s="40">
        <v>8</v>
      </c>
      <c r="I101" s="40">
        <v>41</v>
      </c>
      <c r="J101" s="40">
        <v>264</v>
      </c>
      <c r="K101" s="41">
        <v>117</v>
      </c>
      <c r="L101" s="40">
        <v>27.67</v>
      </c>
    </row>
    <row r="102" spans="1:12" ht="14.4" x14ac:dyDescent="0.3">
      <c r="A102" s="23"/>
      <c r="B102" s="15"/>
      <c r="C102" s="11"/>
      <c r="D102" s="6" t="s">
        <v>21</v>
      </c>
      <c r="E102" s="42" t="s">
        <v>41</v>
      </c>
      <c r="F102" s="43">
        <v>50</v>
      </c>
      <c r="G102" s="43">
        <v>5</v>
      </c>
      <c r="H102" s="43">
        <v>7</v>
      </c>
      <c r="I102" s="43">
        <v>15</v>
      </c>
      <c r="J102" s="43">
        <v>160</v>
      </c>
      <c r="K102" s="44">
        <v>3</v>
      </c>
      <c r="L102" s="43">
        <v>14.67</v>
      </c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4</v>
      </c>
      <c r="H103" s="43">
        <v>4</v>
      </c>
      <c r="I103" s="43">
        <v>15</v>
      </c>
      <c r="J103" s="43">
        <v>111</v>
      </c>
      <c r="K103" s="44">
        <v>266</v>
      </c>
      <c r="L103" s="43">
        <v>15.73</v>
      </c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20</v>
      </c>
      <c r="G104" s="43">
        <v>1</v>
      </c>
      <c r="H104" s="43"/>
      <c r="I104" s="43">
        <v>7</v>
      </c>
      <c r="J104" s="43">
        <v>52</v>
      </c>
      <c r="K104" s="44"/>
      <c r="L104" s="43">
        <v>2.09</v>
      </c>
    </row>
    <row r="105" spans="1:12" ht="14.4" x14ac:dyDescent="0.3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/>
      <c r="H105" s="43"/>
      <c r="I105" s="43">
        <v>10</v>
      </c>
      <c r="J105" s="43">
        <v>47</v>
      </c>
      <c r="K105" s="44">
        <v>231</v>
      </c>
      <c r="L105" s="43">
        <v>9.69</v>
      </c>
    </row>
    <row r="106" spans="1:12" ht="14.4" x14ac:dyDescent="0.3">
      <c r="A106" s="23"/>
      <c r="B106" s="15"/>
      <c r="C106" s="11"/>
      <c r="D106" s="6" t="s">
        <v>63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2">SUM(G101:G107)</f>
        <v>17</v>
      </c>
      <c r="H108" s="19">
        <f t="shared" si="52"/>
        <v>19</v>
      </c>
      <c r="I108" s="19">
        <f t="shared" si="52"/>
        <v>88</v>
      </c>
      <c r="J108" s="19">
        <f t="shared" si="52"/>
        <v>634</v>
      </c>
      <c r="K108" s="25"/>
      <c r="L108" s="19">
        <f t="shared" ref="L108" si="53">SUM(L101:L107)</f>
        <v>69.850000000000009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82</v>
      </c>
      <c r="F110" s="43">
        <v>250</v>
      </c>
      <c r="G110" s="43">
        <v>5</v>
      </c>
      <c r="H110" s="43">
        <v>7</v>
      </c>
      <c r="I110" s="43">
        <v>12</v>
      </c>
      <c r="J110" s="43">
        <v>140</v>
      </c>
      <c r="K110" s="44">
        <v>78</v>
      </c>
      <c r="L110" s="43">
        <v>10.97</v>
      </c>
    </row>
    <row r="111" spans="1:12" ht="14.4" x14ac:dyDescent="0.3">
      <c r="A111" s="23"/>
      <c r="B111" s="15"/>
      <c r="C111" s="11"/>
      <c r="D111" s="7" t="s">
        <v>28</v>
      </c>
      <c r="E111" s="42" t="s">
        <v>51</v>
      </c>
      <c r="F111" s="43">
        <v>90</v>
      </c>
      <c r="G111" s="43">
        <v>14</v>
      </c>
      <c r="H111" s="43">
        <v>17</v>
      </c>
      <c r="I111" s="43">
        <v>7</v>
      </c>
      <c r="J111" s="43">
        <v>168</v>
      </c>
      <c r="K111" s="44">
        <v>198</v>
      </c>
      <c r="L111" s="43">
        <v>28.76</v>
      </c>
    </row>
    <row r="112" spans="1:12" ht="14.4" x14ac:dyDescent="0.3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6</v>
      </c>
      <c r="H112" s="43">
        <v>6</v>
      </c>
      <c r="I112" s="43">
        <v>25</v>
      </c>
      <c r="J112" s="43">
        <v>220</v>
      </c>
      <c r="K112" s="44">
        <v>114</v>
      </c>
      <c r="L112" s="43">
        <v>11.98</v>
      </c>
    </row>
    <row r="113" spans="1:12" ht="14.4" x14ac:dyDescent="0.3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/>
      <c r="H113" s="43"/>
      <c r="I113" s="43">
        <v>28</v>
      </c>
      <c r="J113" s="43">
        <v>114</v>
      </c>
      <c r="K113" s="44">
        <v>236.01</v>
      </c>
      <c r="L113" s="43">
        <v>15.69</v>
      </c>
    </row>
    <row r="114" spans="1:12" ht="14.4" x14ac:dyDescent="0.3">
      <c r="A114" s="23"/>
      <c r="B114" s="15"/>
      <c r="C114" s="11"/>
      <c r="D114" s="7" t="s">
        <v>31</v>
      </c>
      <c r="E114" s="42" t="s">
        <v>43</v>
      </c>
      <c r="F114" s="43">
        <v>50</v>
      </c>
      <c r="G114" s="43">
        <v>4</v>
      </c>
      <c r="H114" s="43"/>
      <c r="I114" s="43">
        <v>24</v>
      </c>
      <c r="J114" s="43">
        <v>133</v>
      </c>
      <c r="K114" s="44"/>
      <c r="L114" s="43">
        <v>4.2699999999999996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4">SUM(G109:G117)</f>
        <v>29</v>
      </c>
      <c r="H118" s="19">
        <f t="shared" si="54"/>
        <v>30</v>
      </c>
      <c r="I118" s="19">
        <f t="shared" si="54"/>
        <v>96</v>
      </c>
      <c r="J118" s="19">
        <f t="shared" si="54"/>
        <v>775</v>
      </c>
      <c r="K118" s="25"/>
      <c r="L118" s="19">
        <f t="shared" ref="L118" si="55">SUM(L109:L117)</f>
        <v>71.67</v>
      </c>
    </row>
    <row r="119" spans="1:12" ht="1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1310</v>
      </c>
      <c r="G119" s="32">
        <f t="shared" ref="G119" si="56">G108+G118</f>
        <v>46</v>
      </c>
      <c r="H119" s="32">
        <f t="shared" ref="H119" si="57">H108+H118</f>
        <v>49</v>
      </c>
      <c r="I119" s="32">
        <f t="shared" ref="I119" si="58">I108+I118</f>
        <v>184</v>
      </c>
      <c r="J119" s="32">
        <f t="shared" ref="J119:L119" si="59">J108+J118</f>
        <v>1409</v>
      </c>
      <c r="K119" s="32"/>
      <c r="L119" s="32">
        <f t="shared" si="59"/>
        <v>141.52000000000001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90</v>
      </c>
      <c r="G120" s="40">
        <v>14</v>
      </c>
      <c r="H120" s="40">
        <v>17</v>
      </c>
      <c r="I120" s="40">
        <v>7</v>
      </c>
      <c r="J120" s="40">
        <v>168</v>
      </c>
      <c r="K120" s="41">
        <v>198</v>
      </c>
      <c r="L120" s="40">
        <v>28.76</v>
      </c>
    </row>
    <row r="121" spans="1:12" ht="14.4" x14ac:dyDescent="0.3">
      <c r="A121" s="14"/>
      <c r="B121" s="15"/>
      <c r="C121" s="11"/>
      <c r="D121" s="6" t="s">
        <v>21</v>
      </c>
      <c r="E121" s="39" t="s">
        <v>50</v>
      </c>
      <c r="F121" s="40">
        <v>150</v>
      </c>
      <c r="G121" s="40">
        <v>6</v>
      </c>
      <c r="H121" s="40">
        <v>6</v>
      </c>
      <c r="I121" s="40">
        <v>25</v>
      </c>
      <c r="J121" s="40">
        <v>220</v>
      </c>
      <c r="K121" s="41">
        <v>114</v>
      </c>
      <c r="L121" s="40">
        <v>11.98</v>
      </c>
    </row>
    <row r="122" spans="1:12" ht="14.4" x14ac:dyDescent="0.3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/>
      <c r="H122" s="43"/>
      <c r="I122" s="43">
        <v>28</v>
      </c>
      <c r="J122" s="43">
        <v>114</v>
      </c>
      <c r="K122" s="44">
        <v>236.01</v>
      </c>
      <c r="L122" s="43">
        <v>15.69</v>
      </c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4</v>
      </c>
      <c r="H123" s="43"/>
      <c r="I123" s="43">
        <v>24</v>
      </c>
      <c r="J123" s="43">
        <v>133</v>
      </c>
      <c r="K123" s="44"/>
      <c r="L123" s="43">
        <v>4.2699999999999996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73</v>
      </c>
      <c r="F125" s="43">
        <v>60</v>
      </c>
      <c r="G125" s="43"/>
      <c r="H125" s="43"/>
      <c r="I125" s="43">
        <v>2</v>
      </c>
      <c r="J125" s="43">
        <v>8</v>
      </c>
      <c r="K125" s="44">
        <v>54</v>
      </c>
      <c r="L125" s="43">
        <v>14.6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0">SUM(G120:G126)</f>
        <v>24</v>
      </c>
      <c r="H127" s="19">
        <f t="shared" si="60"/>
        <v>23</v>
      </c>
      <c r="I127" s="19">
        <f t="shared" si="60"/>
        <v>86</v>
      </c>
      <c r="J127" s="19">
        <f t="shared" si="60"/>
        <v>643</v>
      </c>
      <c r="K127" s="25"/>
      <c r="L127" s="19">
        <f t="shared" ref="L127" si="61">SUM(L120:L126)</f>
        <v>75.3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79</v>
      </c>
      <c r="F129" s="43">
        <v>250</v>
      </c>
      <c r="G129" s="43">
        <v>9</v>
      </c>
      <c r="H129" s="43">
        <v>6</v>
      </c>
      <c r="I129" s="43">
        <v>24</v>
      </c>
      <c r="J129" s="43">
        <v>203</v>
      </c>
      <c r="K129" s="44">
        <v>78</v>
      </c>
      <c r="L129" s="43">
        <v>9.8699999999999992</v>
      </c>
    </row>
    <row r="130" spans="1:12" ht="14.4" x14ac:dyDescent="0.3">
      <c r="A130" s="14"/>
      <c r="B130" s="15"/>
      <c r="C130" s="11"/>
      <c r="D130" s="7" t="s">
        <v>28</v>
      </c>
      <c r="E130" s="42" t="s">
        <v>48</v>
      </c>
      <c r="F130" s="43">
        <v>90</v>
      </c>
      <c r="G130" s="43">
        <v>14</v>
      </c>
      <c r="H130" s="43">
        <v>11</v>
      </c>
      <c r="I130" s="43">
        <v>14</v>
      </c>
      <c r="J130" s="43">
        <v>209</v>
      </c>
      <c r="K130" s="44">
        <v>182</v>
      </c>
      <c r="L130" s="43">
        <v>46.08</v>
      </c>
    </row>
    <row r="131" spans="1:12" ht="14.4" x14ac:dyDescent="0.3">
      <c r="A131" s="14"/>
      <c r="B131" s="15"/>
      <c r="C131" s="11"/>
      <c r="D131" s="7" t="s">
        <v>29</v>
      </c>
      <c r="E131" s="42" t="s">
        <v>70</v>
      </c>
      <c r="F131" s="43">
        <v>150</v>
      </c>
      <c r="G131" s="43">
        <v>6</v>
      </c>
      <c r="H131" s="43">
        <v>5</v>
      </c>
      <c r="I131" s="43">
        <v>35</v>
      </c>
      <c r="J131" s="43">
        <v>215</v>
      </c>
      <c r="K131" s="44">
        <v>137</v>
      </c>
      <c r="L131" s="43">
        <v>8.41</v>
      </c>
    </row>
    <row r="132" spans="1:12" ht="14.4" x14ac:dyDescent="0.3">
      <c r="A132" s="14"/>
      <c r="B132" s="15"/>
      <c r="C132" s="11"/>
      <c r="D132" s="7" t="s">
        <v>30</v>
      </c>
      <c r="E132" s="42" t="s">
        <v>65</v>
      </c>
      <c r="F132" s="43">
        <v>200</v>
      </c>
      <c r="G132" s="43"/>
      <c r="H132" s="43"/>
      <c r="I132" s="43">
        <v>15</v>
      </c>
      <c r="J132" s="43">
        <v>58</v>
      </c>
      <c r="K132" s="44">
        <v>261</v>
      </c>
      <c r="L132" s="43">
        <v>4.8899999999999997</v>
      </c>
    </row>
    <row r="133" spans="1:12" ht="14.4" x14ac:dyDescent="0.3">
      <c r="A133" s="14"/>
      <c r="B133" s="15"/>
      <c r="C133" s="11"/>
      <c r="D133" s="7" t="s">
        <v>31</v>
      </c>
      <c r="E133" s="42" t="s">
        <v>43</v>
      </c>
      <c r="F133" s="43">
        <v>50</v>
      </c>
      <c r="G133" s="43">
        <v>4</v>
      </c>
      <c r="H133" s="43"/>
      <c r="I133" s="43">
        <v>24</v>
      </c>
      <c r="J133" s="43">
        <v>133</v>
      </c>
      <c r="K133" s="44"/>
      <c r="L133" s="43">
        <v>4.2699999999999996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2">SUM(G128:G136)</f>
        <v>33</v>
      </c>
      <c r="H137" s="19">
        <f t="shared" si="62"/>
        <v>22</v>
      </c>
      <c r="I137" s="19">
        <f t="shared" si="62"/>
        <v>112</v>
      </c>
      <c r="J137" s="19">
        <f t="shared" si="62"/>
        <v>818</v>
      </c>
      <c r="K137" s="25"/>
      <c r="L137" s="19">
        <f t="shared" ref="L137" si="63">SUM(L128:L136)</f>
        <v>73.52</v>
      </c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1290</v>
      </c>
      <c r="G138" s="32">
        <f t="shared" ref="G138" si="64">G127+G137</f>
        <v>57</v>
      </c>
      <c r="H138" s="32">
        <f t="shared" ref="H138" si="65">H127+H137</f>
        <v>45</v>
      </c>
      <c r="I138" s="32">
        <f t="shared" ref="I138" si="66">I127+I137</f>
        <v>198</v>
      </c>
      <c r="J138" s="32">
        <f t="shared" ref="J138:L138" si="67">J127+J137</f>
        <v>1461</v>
      </c>
      <c r="K138" s="32"/>
      <c r="L138" s="32">
        <f t="shared" si="67"/>
        <v>148.82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200</v>
      </c>
      <c r="G139" s="40">
        <v>9</v>
      </c>
      <c r="H139" s="40">
        <v>12</v>
      </c>
      <c r="I139" s="40">
        <v>37</v>
      </c>
      <c r="J139" s="40">
        <v>192</v>
      </c>
      <c r="K139" s="41">
        <v>116</v>
      </c>
      <c r="L139" s="40">
        <v>28.42</v>
      </c>
    </row>
    <row r="140" spans="1:12" ht="14.4" x14ac:dyDescent="0.3">
      <c r="A140" s="23"/>
      <c r="B140" s="15"/>
      <c r="C140" s="11"/>
      <c r="D140" s="6" t="s">
        <v>21</v>
      </c>
      <c r="E140" s="42" t="s">
        <v>58</v>
      </c>
      <c r="F140" s="40">
        <v>100</v>
      </c>
      <c r="G140" s="40">
        <v>10</v>
      </c>
      <c r="H140" s="40">
        <v>8</v>
      </c>
      <c r="I140" s="40">
        <v>15</v>
      </c>
      <c r="J140" s="40">
        <v>191</v>
      </c>
      <c r="K140" s="41">
        <v>154.01</v>
      </c>
      <c r="L140" s="40">
        <v>32.729999999999997</v>
      </c>
    </row>
    <row r="141" spans="1:12" ht="14.4" x14ac:dyDescent="0.3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/>
      <c r="H141" s="43"/>
      <c r="I141" s="43">
        <v>15</v>
      </c>
      <c r="J141" s="43">
        <v>58</v>
      </c>
      <c r="K141" s="44">
        <v>261</v>
      </c>
      <c r="L141" s="43">
        <v>4.8899999999999997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40</v>
      </c>
      <c r="F142" s="43">
        <v>20</v>
      </c>
      <c r="G142" s="43">
        <v>1</v>
      </c>
      <c r="H142" s="43"/>
      <c r="I142" s="43">
        <v>7</v>
      </c>
      <c r="J142" s="43">
        <v>52</v>
      </c>
      <c r="K142" s="44"/>
      <c r="L142" s="43">
        <v>2.09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23</v>
      </c>
      <c r="E144" s="42" t="s">
        <v>43</v>
      </c>
      <c r="F144" s="43">
        <v>30</v>
      </c>
      <c r="G144" s="43">
        <v>2</v>
      </c>
      <c r="H144" s="43"/>
      <c r="I144" s="43">
        <v>14</v>
      </c>
      <c r="J144" s="43">
        <v>80</v>
      </c>
      <c r="K144" s="44"/>
      <c r="L144" s="43">
        <v>2.61</v>
      </c>
    </row>
    <row r="145" spans="1:12" ht="14.4" x14ac:dyDescent="0.3">
      <c r="A145" s="23"/>
      <c r="B145" s="15"/>
      <c r="C145" s="11"/>
      <c r="D145" s="6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8">SUM(G139:G145)</f>
        <v>22</v>
      </c>
      <c r="H146" s="19">
        <f t="shared" si="68"/>
        <v>20</v>
      </c>
      <c r="I146" s="19">
        <f t="shared" si="68"/>
        <v>88</v>
      </c>
      <c r="J146" s="19">
        <f t="shared" si="68"/>
        <v>573</v>
      </c>
      <c r="K146" s="25"/>
      <c r="L146" s="19">
        <f t="shared" ref="L146" si="69">SUM(L139:L145)</f>
        <v>70.739999999999995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84</v>
      </c>
      <c r="F147" s="43">
        <v>60</v>
      </c>
      <c r="G147" s="43"/>
      <c r="H147" s="43"/>
      <c r="I147" s="43">
        <v>2</v>
      </c>
      <c r="J147" s="43">
        <v>8</v>
      </c>
      <c r="K147" s="44">
        <v>54</v>
      </c>
      <c r="L147" s="43">
        <v>9.8800000000000008</v>
      </c>
    </row>
    <row r="148" spans="1:12" ht="14.4" x14ac:dyDescent="0.3">
      <c r="A148" s="23"/>
      <c r="B148" s="15"/>
      <c r="C148" s="11"/>
      <c r="D148" s="7" t="s">
        <v>27</v>
      </c>
      <c r="E148" s="42" t="s">
        <v>83</v>
      </c>
      <c r="F148" s="43">
        <v>250</v>
      </c>
      <c r="G148" s="43">
        <v>2</v>
      </c>
      <c r="H148" s="43">
        <v>6</v>
      </c>
      <c r="I148" s="43">
        <v>9</v>
      </c>
      <c r="J148" s="43">
        <v>112</v>
      </c>
      <c r="K148" s="44">
        <v>66</v>
      </c>
      <c r="L148" s="43">
        <v>10.17</v>
      </c>
    </row>
    <row r="149" spans="1:12" ht="14.4" x14ac:dyDescent="0.3">
      <c r="A149" s="23"/>
      <c r="B149" s="15"/>
      <c r="C149" s="11"/>
      <c r="D149" s="7" t="s">
        <v>28</v>
      </c>
      <c r="E149" s="42" t="s">
        <v>59</v>
      </c>
      <c r="F149" s="43">
        <v>180</v>
      </c>
      <c r="G149" s="43">
        <v>16</v>
      </c>
      <c r="H149" s="43">
        <v>16</v>
      </c>
      <c r="I149" s="43">
        <v>24</v>
      </c>
      <c r="J149" s="43">
        <v>295</v>
      </c>
      <c r="K149" s="44">
        <v>199</v>
      </c>
      <c r="L149" s="43">
        <v>32.64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/>
      <c r="H151" s="43"/>
      <c r="I151" s="43">
        <v>28</v>
      </c>
      <c r="J151" s="43">
        <v>114</v>
      </c>
      <c r="K151" s="44">
        <v>236.01</v>
      </c>
      <c r="L151" s="43">
        <v>15.69</v>
      </c>
    </row>
    <row r="152" spans="1:12" ht="14.4" x14ac:dyDescent="0.3">
      <c r="A152" s="23"/>
      <c r="B152" s="15"/>
      <c r="C152" s="11"/>
      <c r="D152" s="7" t="s">
        <v>31</v>
      </c>
      <c r="E152" s="42" t="s">
        <v>43</v>
      </c>
      <c r="F152" s="43">
        <v>50</v>
      </c>
      <c r="G152" s="43">
        <v>4</v>
      </c>
      <c r="H152" s="43"/>
      <c r="I152" s="43">
        <v>24</v>
      </c>
      <c r="J152" s="43">
        <v>133</v>
      </c>
      <c r="K152" s="44"/>
      <c r="L152" s="43">
        <v>4.2699999999999996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0">SUM(G147:G155)</f>
        <v>22</v>
      </c>
      <c r="H156" s="19">
        <f t="shared" si="70"/>
        <v>22</v>
      </c>
      <c r="I156" s="19">
        <f t="shared" si="70"/>
        <v>87</v>
      </c>
      <c r="J156" s="19">
        <f t="shared" si="70"/>
        <v>662</v>
      </c>
      <c r="K156" s="25"/>
      <c r="L156" s="19">
        <f t="shared" ref="L156" si="71">SUM(L147:L155)</f>
        <v>72.649999999999991</v>
      </c>
    </row>
    <row r="157" spans="1:12" ht="1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1290</v>
      </c>
      <c r="G157" s="32">
        <f t="shared" ref="G157" si="72">G146+G156</f>
        <v>44</v>
      </c>
      <c r="H157" s="32">
        <f t="shared" ref="H157" si="73">H146+H156</f>
        <v>42</v>
      </c>
      <c r="I157" s="32">
        <f t="shared" ref="I157" si="74">I146+I156</f>
        <v>175</v>
      </c>
      <c r="J157" s="32">
        <f t="shared" ref="J157:L157" si="75">J146+J156</f>
        <v>1235</v>
      </c>
      <c r="K157" s="32"/>
      <c r="L157" s="32">
        <f t="shared" si="75"/>
        <v>143.38999999999999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45</v>
      </c>
      <c r="F158" s="40">
        <v>200</v>
      </c>
      <c r="G158" s="40">
        <v>6</v>
      </c>
      <c r="H158" s="40">
        <v>8</v>
      </c>
      <c r="I158" s="40">
        <v>32</v>
      </c>
      <c r="J158" s="40">
        <v>230</v>
      </c>
      <c r="K158" s="41">
        <v>117</v>
      </c>
      <c r="L158" s="40">
        <v>24.58</v>
      </c>
    </row>
    <row r="159" spans="1:12" ht="14.4" x14ac:dyDescent="0.3">
      <c r="A159" s="23"/>
      <c r="B159" s="15"/>
      <c r="C159" s="11"/>
      <c r="D159" s="52" t="s">
        <v>26</v>
      </c>
      <c r="E159" s="42" t="s">
        <v>41</v>
      </c>
      <c r="F159" s="43">
        <v>50</v>
      </c>
      <c r="G159" s="43">
        <v>5</v>
      </c>
      <c r="H159" s="43">
        <v>7</v>
      </c>
      <c r="I159" s="43">
        <v>15</v>
      </c>
      <c r="J159" s="43">
        <v>160</v>
      </c>
      <c r="K159" s="44">
        <v>3</v>
      </c>
      <c r="L159" s="43">
        <v>14.67</v>
      </c>
    </row>
    <row r="160" spans="1:12" ht="14.4" x14ac:dyDescent="0.3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4</v>
      </c>
      <c r="H160" s="43">
        <v>4</v>
      </c>
      <c r="I160" s="43">
        <v>15</v>
      </c>
      <c r="J160" s="43">
        <v>111</v>
      </c>
      <c r="K160" s="44">
        <v>266</v>
      </c>
      <c r="L160" s="43">
        <v>15.73</v>
      </c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/>
      <c r="H162" s="43"/>
      <c r="I162" s="43">
        <v>10</v>
      </c>
      <c r="J162" s="43">
        <v>47</v>
      </c>
      <c r="K162" s="44">
        <v>231</v>
      </c>
      <c r="L162" s="43">
        <v>9.69</v>
      </c>
    </row>
    <row r="163" spans="1:12" ht="14.4" x14ac:dyDescent="0.3">
      <c r="A163" s="23"/>
      <c r="B163" s="15"/>
      <c r="C163" s="11"/>
      <c r="D163" s="6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 t="s">
        <v>74</v>
      </c>
      <c r="F164" s="43">
        <v>40</v>
      </c>
      <c r="G164" s="43"/>
      <c r="H164" s="43"/>
      <c r="I164" s="43"/>
      <c r="J164" s="43"/>
      <c r="K164" s="44"/>
      <c r="L164" s="43">
        <v>9.6199999999999992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6">SUM(G158:G164)</f>
        <v>15</v>
      </c>
      <c r="H165" s="19">
        <f t="shared" si="76"/>
        <v>19</v>
      </c>
      <c r="I165" s="19">
        <f t="shared" si="76"/>
        <v>72</v>
      </c>
      <c r="J165" s="19">
        <f t="shared" si="76"/>
        <v>548</v>
      </c>
      <c r="K165" s="25"/>
      <c r="L165" s="19">
        <f t="shared" ref="L165" si="77">SUM(L158:L164)</f>
        <v>74.290000000000006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61</v>
      </c>
      <c r="F167" s="43">
        <v>250</v>
      </c>
      <c r="G167" s="43">
        <v>4</v>
      </c>
      <c r="H167" s="43">
        <v>6</v>
      </c>
      <c r="I167" s="43">
        <v>28</v>
      </c>
      <c r="J167" s="43">
        <v>230</v>
      </c>
      <c r="K167" s="44">
        <v>85</v>
      </c>
      <c r="L167" s="43">
        <v>9.6999999999999993</v>
      </c>
    </row>
    <row r="168" spans="1:12" ht="14.4" x14ac:dyDescent="0.3">
      <c r="A168" s="23"/>
      <c r="B168" s="15"/>
      <c r="C168" s="11"/>
      <c r="D168" s="7" t="s">
        <v>28</v>
      </c>
      <c r="E168" s="42" t="s">
        <v>60</v>
      </c>
      <c r="F168" s="43">
        <v>90</v>
      </c>
      <c r="G168" s="43">
        <v>16</v>
      </c>
      <c r="H168" s="43">
        <v>7</v>
      </c>
      <c r="I168" s="43">
        <v>1</v>
      </c>
      <c r="J168" s="43">
        <v>129</v>
      </c>
      <c r="K168" s="44">
        <v>157</v>
      </c>
      <c r="L168" s="43">
        <v>44.98</v>
      </c>
    </row>
    <row r="169" spans="1:12" ht="14.4" x14ac:dyDescent="0.3">
      <c r="A169" s="23"/>
      <c r="B169" s="15"/>
      <c r="C169" s="11"/>
      <c r="D169" s="7" t="s">
        <v>29</v>
      </c>
      <c r="E169" s="42" t="s">
        <v>56</v>
      </c>
      <c r="F169" s="43">
        <v>150</v>
      </c>
      <c r="G169" s="43">
        <v>3</v>
      </c>
      <c r="H169" s="43">
        <v>6</v>
      </c>
      <c r="I169" s="43">
        <v>24</v>
      </c>
      <c r="J169" s="43">
        <v>163</v>
      </c>
      <c r="K169" s="44">
        <v>89</v>
      </c>
      <c r="L169" s="43">
        <v>12.1</v>
      </c>
    </row>
    <row r="170" spans="1:12" ht="14.4" x14ac:dyDescent="0.3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/>
      <c r="H170" s="43"/>
      <c r="I170" s="43">
        <v>15</v>
      </c>
      <c r="J170" s="43">
        <v>58</v>
      </c>
      <c r="K170" s="44">
        <v>261</v>
      </c>
      <c r="L170" s="43">
        <v>4.8899999999999997</v>
      </c>
    </row>
    <row r="171" spans="1:12" ht="14.4" x14ac:dyDescent="0.3">
      <c r="A171" s="23"/>
      <c r="B171" s="15"/>
      <c r="C171" s="11"/>
      <c r="D171" s="7" t="s">
        <v>31</v>
      </c>
      <c r="E171" s="42" t="s">
        <v>43</v>
      </c>
      <c r="F171" s="43">
        <v>50</v>
      </c>
      <c r="G171" s="43">
        <v>4</v>
      </c>
      <c r="H171" s="43"/>
      <c r="I171" s="43">
        <v>24</v>
      </c>
      <c r="J171" s="43">
        <v>133</v>
      </c>
      <c r="K171" s="44"/>
      <c r="L171" s="43">
        <v>4.2699999999999996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78">SUM(G166:G174)</f>
        <v>27</v>
      </c>
      <c r="H175" s="19">
        <f t="shared" si="78"/>
        <v>19</v>
      </c>
      <c r="I175" s="19">
        <f t="shared" si="78"/>
        <v>92</v>
      </c>
      <c r="J175" s="19">
        <f t="shared" si="78"/>
        <v>713</v>
      </c>
      <c r="K175" s="25"/>
      <c r="L175" s="19">
        <f t="shared" ref="L175" si="79">SUM(L166:L174)</f>
        <v>75.939999999999984</v>
      </c>
    </row>
    <row r="176" spans="1:12" ht="1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1330</v>
      </c>
      <c r="G176" s="32">
        <f t="shared" ref="G176" si="80">G165+G175</f>
        <v>42</v>
      </c>
      <c r="H176" s="32">
        <f t="shared" ref="H176" si="81">H165+H175</f>
        <v>38</v>
      </c>
      <c r="I176" s="32">
        <f t="shared" ref="I176" si="82">I165+I175</f>
        <v>164</v>
      </c>
      <c r="J176" s="32">
        <f t="shared" ref="J176:L176" si="83">J165+J175</f>
        <v>1261</v>
      </c>
      <c r="K176" s="32"/>
      <c r="L176" s="32">
        <f t="shared" si="83"/>
        <v>150.22999999999999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90</v>
      </c>
      <c r="G177" s="40">
        <v>17</v>
      </c>
      <c r="H177" s="40">
        <v>4</v>
      </c>
      <c r="I177" s="40">
        <v>3</v>
      </c>
      <c r="J177" s="40">
        <v>123</v>
      </c>
      <c r="K177" s="41">
        <v>160</v>
      </c>
      <c r="L177" s="40">
        <v>44.98</v>
      </c>
    </row>
    <row r="178" spans="1:12" ht="14.4" x14ac:dyDescent="0.3">
      <c r="A178" s="23"/>
      <c r="B178" s="15"/>
      <c r="C178" s="11"/>
      <c r="D178" s="6" t="s">
        <v>21</v>
      </c>
      <c r="E178" s="42" t="s">
        <v>75</v>
      </c>
      <c r="F178" s="43">
        <v>150</v>
      </c>
      <c r="G178" s="43">
        <v>3</v>
      </c>
      <c r="H178" s="43">
        <v>4</v>
      </c>
      <c r="I178" s="43">
        <v>22</v>
      </c>
      <c r="J178" s="43">
        <v>140</v>
      </c>
      <c r="K178" s="44">
        <v>91</v>
      </c>
      <c r="L178" s="43">
        <v>15.13</v>
      </c>
    </row>
    <row r="179" spans="1:12" ht="14.4" x14ac:dyDescent="0.3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1</v>
      </c>
      <c r="H179" s="43"/>
      <c r="I179" s="43">
        <v>30</v>
      </c>
      <c r="J179" s="43">
        <v>84</v>
      </c>
      <c r="K179" s="44">
        <v>241</v>
      </c>
      <c r="L179" s="43">
        <v>16.55</v>
      </c>
    </row>
    <row r="180" spans="1:12" ht="14.4" x14ac:dyDescent="0.3">
      <c r="A180" s="23"/>
      <c r="B180" s="15"/>
      <c r="C180" s="11"/>
      <c r="D180" s="7" t="s">
        <v>23</v>
      </c>
      <c r="E180" s="42" t="s">
        <v>40</v>
      </c>
      <c r="F180" s="43">
        <v>20</v>
      </c>
      <c r="G180" s="43">
        <v>1</v>
      </c>
      <c r="H180" s="43"/>
      <c r="I180" s="43">
        <v>7</v>
      </c>
      <c r="J180" s="43">
        <v>52</v>
      </c>
      <c r="K180" s="44"/>
      <c r="L180" s="43">
        <v>2.09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23</v>
      </c>
      <c r="E182" s="42" t="s">
        <v>43</v>
      </c>
      <c r="F182" s="43">
        <v>30</v>
      </c>
      <c r="G182" s="43">
        <v>2</v>
      </c>
      <c r="H182" s="43"/>
      <c r="I182" s="43">
        <v>14</v>
      </c>
      <c r="J182" s="43">
        <v>80</v>
      </c>
      <c r="K182" s="44"/>
      <c r="L182" s="43">
        <v>2.61</v>
      </c>
    </row>
    <row r="183" spans="1:12" ht="14.4" x14ac:dyDescent="0.3">
      <c r="A183" s="23"/>
      <c r="B183" s="15"/>
      <c r="C183" s="11"/>
      <c r="D183" s="6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4">SUM(G177:G183)</f>
        <v>24</v>
      </c>
      <c r="H184" s="19">
        <f t="shared" si="84"/>
        <v>8</v>
      </c>
      <c r="I184" s="19">
        <f t="shared" si="84"/>
        <v>76</v>
      </c>
      <c r="J184" s="19">
        <f t="shared" si="84"/>
        <v>479</v>
      </c>
      <c r="K184" s="25"/>
      <c r="L184" s="19">
        <f t="shared" ref="L184" si="85">SUM(L177:L183)</f>
        <v>81.36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85</v>
      </c>
      <c r="F186" s="43">
        <v>250</v>
      </c>
      <c r="G186" s="43">
        <v>5</v>
      </c>
      <c r="H186" s="43">
        <v>3</v>
      </c>
      <c r="I186" s="43">
        <v>22</v>
      </c>
      <c r="J186" s="43">
        <v>131</v>
      </c>
      <c r="K186" s="44">
        <v>78</v>
      </c>
      <c r="L186" s="43">
        <v>11.89</v>
      </c>
    </row>
    <row r="187" spans="1:12" ht="14.4" x14ac:dyDescent="0.3">
      <c r="A187" s="23"/>
      <c r="B187" s="15"/>
      <c r="C187" s="11"/>
      <c r="D187" s="7" t="s">
        <v>28</v>
      </c>
      <c r="E187" s="42" t="s">
        <v>51</v>
      </c>
      <c r="F187" s="43">
        <v>90</v>
      </c>
      <c r="G187" s="43">
        <v>14</v>
      </c>
      <c r="H187" s="43">
        <v>17</v>
      </c>
      <c r="I187" s="43">
        <v>7</v>
      </c>
      <c r="J187" s="43">
        <v>168</v>
      </c>
      <c r="K187" s="44">
        <v>198</v>
      </c>
      <c r="L187" s="43">
        <v>28.76</v>
      </c>
    </row>
    <row r="188" spans="1:12" ht="14.4" x14ac:dyDescent="0.3">
      <c r="A188" s="23"/>
      <c r="B188" s="15"/>
      <c r="C188" s="11"/>
      <c r="D188" s="7" t="s">
        <v>29</v>
      </c>
      <c r="E188" s="42" t="s">
        <v>70</v>
      </c>
      <c r="F188" s="43">
        <v>150</v>
      </c>
      <c r="G188" s="43">
        <v>6</v>
      </c>
      <c r="H188" s="43">
        <v>5</v>
      </c>
      <c r="I188" s="43">
        <v>35</v>
      </c>
      <c r="J188" s="43">
        <v>215</v>
      </c>
      <c r="K188" s="44">
        <v>137</v>
      </c>
      <c r="L188" s="43">
        <v>8.41</v>
      </c>
    </row>
    <row r="189" spans="1:12" ht="14.4" x14ac:dyDescent="0.3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/>
      <c r="H189" s="43"/>
      <c r="I189" s="43">
        <v>28</v>
      </c>
      <c r="J189" s="43">
        <v>114</v>
      </c>
      <c r="K189" s="44">
        <v>236.01</v>
      </c>
      <c r="L189" s="43">
        <v>15.69</v>
      </c>
    </row>
    <row r="190" spans="1:12" ht="14.4" x14ac:dyDescent="0.3">
      <c r="A190" s="23"/>
      <c r="B190" s="15"/>
      <c r="C190" s="11"/>
      <c r="D190" s="7" t="s">
        <v>31</v>
      </c>
      <c r="E190" s="42" t="s">
        <v>43</v>
      </c>
      <c r="F190" s="43">
        <v>50</v>
      </c>
      <c r="G190" s="43">
        <v>4</v>
      </c>
      <c r="H190" s="43"/>
      <c r="I190" s="43">
        <v>24</v>
      </c>
      <c r="J190" s="43">
        <v>133</v>
      </c>
      <c r="K190" s="44"/>
      <c r="L190" s="43">
        <v>4.2699999999999996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6">SUM(G185:G193)</f>
        <v>29</v>
      </c>
      <c r="H194" s="19">
        <f t="shared" si="86"/>
        <v>25</v>
      </c>
      <c r="I194" s="19">
        <f t="shared" si="86"/>
        <v>116</v>
      </c>
      <c r="J194" s="19">
        <f t="shared" si="86"/>
        <v>761</v>
      </c>
      <c r="K194" s="25"/>
      <c r="L194" s="19">
        <f t="shared" ref="L194" si="87">SUM(L185:L193)</f>
        <v>69.02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1230</v>
      </c>
      <c r="G195" s="32">
        <f t="shared" ref="G195" si="88">G184+G194</f>
        <v>53</v>
      </c>
      <c r="H195" s="32">
        <f t="shared" ref="H195" si="89">H184+H194</f>
        <v>33</v>
      </c>
      <c r="I195" s="32">
        <f t="shared" ref="I195" si="90">I184+I194</f>
        <v>192</v>
      </c>
      <c r="J195" s="32">
        <f t="shared" ref="J195:L195" si="91">J184+J194</f>
        <v>1240</v>
      </c>
      <c r="K195" s="32"/>
      <c r="L195" s="32">
        <f t="shared" si="91"/>
        <v>150.38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1290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47.5</v>
      </c>
      <c r="H196" s="34">
        <f t="shared" si="92"/>
        <v>42.7</v>
      </c>
      <c r="I196" s="34">
        <f t="shared" si="92"/>
        <v>178</v>
      </c>
      <c r="J196" s="34">
        <f t="shared" si="92"/>
        <v>1326.5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150.411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2024-09-09T13:34:32Z</dcterms:modified>
</cp:coreProperties>
</file>